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sharejih.mmo.cz\sharejih$\JIH_Users\rarovare\Dokumenty\VZ\01_ROK24\76g ODK BLA\na profil\"/>
    </mc:Choice>
  </mc:AlternateContent>
  <xr:revisionPtr revIDLastSave="0" documentId="8_{2E278ACF-E36C-4E4A-AFDE-60888824FEE1}" xr6:coauthVersionLast="47" xr6:coauthVersionMax="47" xr10:uidLastSave="{00000000-0000-0000-0000-000000000000}"/>
  <bookViews>
    <workbookView xWindow="-120" yWindow="-120" windowWidth="29040" windowHeight="15840" xr2:uid="{00000000-000D-0000-FFFF-FFFF00000000}"/>
  </bookViews>
  <sheets>
    <sheet name="Hrabůvka a Dubina" sheetId="1" r:id="rId1"/>
    <sheet name="List3" sheetId="3" r:id="rId2"/>
  </sheets>
  <definedNames>
    <definedName name="_xlnm.Print_Area" localSheetId="0">'Hrabůvka a Dubina'!$A$1:$E$89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4" i="1" l="1"/>
  <c r="E60" i="1" l="1"/>
  <c r="E59" i="1"/>
  <c r="E57" i="1"/>
  <c r="E56" i="1"/>
  <c r="E17" i="1"/>
  <c r="E7" i="1"/>
  <c r="E23" i="1"/>
  <c r="E10" i="1"/>
  <c r="E11" i="1"/>
  <c r="E12" i="1"/>
  <c r="E13" i="1"/>
  <c r="E14" i="1"/>
  <c r="E15" i="1"/>
  <c r="E16" i="1"/>
  <c r="E18" i="1"/>
  <c r="E19" i="1"/>
  <c r="E20" i="1"/>
  <c r="E21" i="1"/>
  <c r="E22" i="1"/>
  <c r="E24" i="1"/>
  <c r="E25" i="1"/>
  <c r="E26" i="1"/>
  <c r="E30" i="1"/>
  <c r="E31" i="1"/>
  <c r="E32" i="1"/>
  <c r="E33" i="1"/>
  <c r="E34" i="1"/>
  <c r="E35" i="1"/>
  <c r="E36" i="1"/>
  <c r="E37" i="1"/>
  <c r="E38" i="1"/>
  <c r="E39" i="1"/>
  <c r="E40" i="1"/>
  <c r="E41" i="1"/>
  <c r="E42" i="1"/>
  <c r="E43" i="1"/>
  <c r="E44" i="1"/>
  <c r="E45" i="1"/>
  <c r="E46" i="1"/>
  <c r="E47" i="1"/>
  <c r="E48" i="1"/>
  <c r="E49" i="1"/>
  <c r="E50" i="1"/>
  <c r="E51" i="1"/>
  <c r="E52" i="1"/>
  <c r="E53" i="1"/>
  <c r="E54" i="1"/>
  <c r="E55" i="1"/>
  <c r="E58" i="1"/>
  <c r="E61" i="1"/>
  <c r="E62" i="1"/>
  <c r="E63" i="1"/>
  <c r="E64" i="1"/>
  <c r="E65" i="1"/>
  <c r="E66" i="1"/>
  <c r="E67" i="1"/>
  <c r="E68" i="1"/>
  <c r="E69" i="1"/>
  <c r="E70" i="1"/>
  <c r="E71" i="1"/>
  <c r="E72" i="1"/>
  <c r="E73" i="1"/>
  <c r="E74" i="1"/>
  <c r="E87" i="1" s="1"/>
  <c r="E75" i="1"/>
  <c r="E76" i="1"/>
  <c r="E77" i="1"/>
  <c r="E78" i="1"/>
  <c r="E79" i="1"/>
  <c r="E80" i="1"/>
  <c r="E9" i="1"/>
  <c r="E5" i="1" l="1"/>
  <c r="E6" i="1"/>
  <c r="E8" i="1"/>
  <c r="E4" i="1"/>
</calcChain>
</file>

<file path=xl/sharedStrings.xml><?xml version="1.0" encoding="utf-8"?>
<sst xmlns="http://schemas.openxmlformats.org/spreadsheetml/2006/main" count="166" uniqueCount="92">
  <si>
    <t>Druh stavebních prací</t>
  </si>
  <si>
    <t>m. j.</t>
  </si>
  <si>
    <t>Cena za jednotku bez DPH Kč</t>
  </si>
  <si>
    <t>Celková cena za rok bez DPH Kč</t>
  </si>
  <si>
    <t>m2</t>
  </si>
  <si>
    <t>m</t>
  </si>
  <si>
    <t>ks</t>
  </si>
  <si>
    <t xml:space="preserve">Obrubník silniční kamenný,    KS3 13x20 cm </t>
  </si>
  <si>
    <t>Vytrhání bet. sil. obrubníku 100x15x25 cm</t>
  </si>
  <si>
    <t>Vytrhání bet. chod. obrubníku ABO 100x10x25 cm</t>
  </si>
  <si>
    <t xml:space="preserve">Vytrhání jednořádku ze žulových kostek </t>
  </si>
  <si>
    <t>Úprava ploch kolem RŠ, UV v asfaltov. krytech plochy do 2 m2</t>
  </si>
  <si>
    <t>tun</t>
  </si>
  <si>
    <t>Ošetření svislých spár u obrub KS3 cementovou maltou (bm)</t>
  </si>
  <si>
    <t>Ošetření svislých spár u obrub bet. obrubníků cementovou maltou (bm)</t>
  </si>
  <si>
    <t>Ošetření svislých spár u obrub OP3 cementovou maltou (bm)</t>
  </si>
  <si>
    <t>Dlažba betonová, červená slep. signální (typ Holland 20x10x6)</t>
  </si>
  <si>
    <t>Dlažba betonová, šedá hladká (typ Holland 20x10x6)</t>
  </si>
  <si>
    <t>CENA BEZ DPH</t>
  </si>
  <si>
    <t>Dlažba betonová, šedá hladká (typ Holland 20x10x8)</t>
  </si>
  <si>
    <t>Obrubník silniční žul., OP3 25 x 20 cm (nový)</t>
  </si>
  <si>
    <t>Obrubník silniční betonový 100x15x25 cm (nový)</t>
  </si>
  <si>
    <t>Obrubník silniční nájezdový 100x15x15 cm (nový)</t>
  </si>
  <si>
    <t>m3</t>
  </si>
  <si>
    <t>Zkouška únosnosti podkladu - LDD</t>
  </si>
  <si>
    <t>soubor</t>
  </si>
  <si>
    <t>Vodorovné dopravní značení stříkané bílou barvou š. 125 mm</t>
  </si>
  <si>
    <t>Vodorovné dopravní značení stříkané žlutou barvou š. 125 mm</t>
  </si>
  <si>
    <t>Frézování živičného povrchu tl. 5 cm</t>
  </si>
  <si>
    <t>Frézování živičného povrchu tl. 10 cm</t>
  </si>
  <si>
    <t>Odvoz vyfrézovaného materiálu vč. skládkovného</t>
  </si>
  <si>
    <t>Provizorní dopravní značení (DZ 2x trojúhelník, 2x kruh, 2x čtverec 500x500, 2x směrové šipka, 10x Z4, včetně dodání sloupků, podstavců, kotevního materiálu, instatalace a dopravy)</t>
  </si>
  <si>
    <t xml:space="preserve">Podklad ze štěrkodrtě ŠD(0-32), s rozprostřením a zhutněním, po zhutnění v tl. 10 cm </t>
  </si>
  <si>
    <t xml:space="preserve">Beton C20/25 (materiál, doprava, zpracování) </t>
  </si>
  <si>
    <t>Řezání stávajícího asfaltového nebo bet. krytu hl. do 5 cm</t>
  </si>
  <si>
    <t>Řezání stávajícího asfaltového nebo bet.krytu hl. do 10 cm</t>
  </si>
  <si>
    <t xml:space="preserve">Jemné terénní úpravy (rozprostření, urovnání a hrabání ornice) + osetí travní směsí </t>
  </si>
  <si>
    <t xml:space="preserve">Inženýrská činnost, zajištění vyjádření správců inž. sítí vč. vytýčení inž. sítí na dané stavbě; koordinační činnost-zajištění dozoru v průběhu stavebních prací odborně způsobilou osobou </t>
  </si>
  <si>
    <t>ZOV - zajištění návrhu PD přenosného dopravního značení,  vč. souhlasu DI PČR</t>
  </si>
  <si>
    <t>Zařízení staveniště</t>
  </si>
  <si>
    <t>Podsyp asfaltovým recyklátem tl. 5 cm (pokládka strojně, recyklát, dovoz)</t>
  </si>
  <si>
    <t xml:space="preserve">Odstranění živičného povrchu v tl. 5 cm - strojně; nakládka materiálu, odvozu a skládkovného </t>
  </si>
  <si>
    <t xml:space="preserve">Odstranění živičného povrchu v tl. 5 cm - ručně; nakládka materiálu, odvozu a skládkovného </t>
  </si>
  <si>
    <t>Obrubník chodníkový betonový ABO 100x10x25 cm (nový)</t>
  </si>
  <si>
    <t xml:space="preserve">Vytrhání dvojřádku ze žulových kostek </t>
  </si>
  <si>
    <t>Dlažba betonová, červená slep. signální (typ Holland 20x10x8)</t>
  </si>
  <si>
    <t>Výkop zeminy podkladní vrstvy strojně tl. 10 cm, vč. nákládky, odvozu a skládkovného</t>
  </si>
  <si>
    <t>Výkop zeminy podkladní vrstvy ručně tl. 10 cm, vč. nakládky, odvozu a skládkovného</t>
  </si>
  <si>
    <t>Geometrický plán/geodetické zaměření stavby (skutečné zaměření stavby)</t>
  </si>
  <si>
    <t>Výkop zeminy strojně, vč. nákládky, odvozu a skládkovného</t>
  </si>
  <si>
    <t xml:space="preserve">Kostka žulová dlažební drobná , velikost 10 cm </t>
  </si>
  <si>
    <t xml:space="preserve">Pokládka komunikace  v tl. 4 cm, ACO 8 (asfalt 50/70), strojně </t>
  </si>
  <si>
    <t>Pokládka komunikace  v tl. 4 cm, ACO 11 (asfalt 50/70), strojně</t>
  </si>
  <si>
    <t>Pokládka komunikace  v tl. 5 cm, ACO 11 (asfalt 50/70), strojně</t>
  </si>
  <si>
    <t>Pokládka komunikace v tl. 5 cm, ACP+ 16 (asfalt 50/70), strojně</t>
  </si>
  <si>
    <t>Pokládka komunikace v tl. 5 cm, ACO 11 (asfalt 50/70), ručně</t>
  </si>
  <si>
    <t>Pokládka komunikace  v tl. 5 cm, ACO 11 (modifik), strojně</t>
  </si>
  <si>
    <t>Spojovací postřik asf. emulzí 0,5 kg/m2</t>
  </si>
  <si>
    <t>Zálivka trhlin (vyfoukání teplým vzduchem, provedení spoj. postřiku a zálivky tepl. modifikovanou asf. směsí)</t>
  </si>
  <si>
    <t>Ošetření trhlin TP 115 – trhlina šířky menší jak 25 mm (vyfrézování komůrky, vyfoukání teplým vzduchem, provedení spoj. postřiku a zálivky tepl. modifikovanou asf. směsí)</t>
  </si>
  <si>
    <t>Nová uliční vpust (hl. 1,5m) + napojení na kanal. dl. 2 m (dodání nového materiálu: rám a mříž - plast, kalový koš, vyrovnávací prstenec, betonové skruže, bet. šachtové dno s výtokem PVC DN 150, obetonování nové uliční vpusti betonem C 25/30, provedení montážních prací a dopravy)</t>
  </si>
  <si>
    <t>Oprava uliční vpustě (hl. 0,5m); (dodání nového materiálu: rám a mříž - plast, kalový koš, vyrovnávací prstenec, betonové skruže, obetonování vpusti betonem c 25/30, provedení montážních prací a dopravy)</t>
  </si>
  <si>
    <t>Vytrhání žul. obrubníku KS3 z bet. lože</t>
  </si>
  <si>
    <t>Uložení žul. obrubníku KS3 do bet. lože C 20/25</t>
  </si>
  <si>
    <t xml:space="preserve">Vytrhání žul. obrubníku OP3 z bet. lože </t>
  </si>
  <si>
    <t>Uložení žul. obrubníku OP3 do bet. lože C 20/25</t>
  </si>
  <si>
    <t>Uložení bet. sil. obrubníku 100x15x25 cm, do bet. lože  C 20/25</t>
  </si>
  <si>
    <t>Uložení bet. chod. obrubníku ABO 100x10x25 cm, do bet. lože C 20/25</t>
  </si>
  <si>
    <t>Uložení bet. obr. silniční nájezdový 100x15x15 cm, do bet. lože C 20/25</t>
  </si>
  <si>
    <t>Uložení jednořádku ze žulových kostek do bet. lože C 20/25</t>
  </si>
  <si>
    <t>Uložení dvojřádku ze žulových kostek do bet. lože C 20/25</t>
  </si>
  <si>
    <t>Vybourání poklopů RŠ, UV, šoupáků a ventilů</t>
  </si>
  <si>
    <t xml:space="preserve">Ustavení poklopů RŠ, UV, šoupáků a ventilů do nivelety </t>
  </si>
  <si>
    <t>Bourání podkladního betonu v tl. 10cm strojně, vč. naložení, odvozu a skládkovného</t>
  </si>
  <si>
    <t xml:space="preserve">Bourání podkladního betonu v tl. 20cm strojně, vč. naložení, odvozu a skládkovného </t>
  </si>
  <si>
    <t>Bourání podkladního betonu v tl. 30cm strojně, vč. naložení, odvozu a skládkovného</t>
  </si>
  <si>
    <t>Betonová mazanina C 20/25 tl. 80-120 mm z betonu prostého;  (materiál, zahlazení, doprava, zpracování)</t>
  </si>
  <si>
    <t>Podkladní nebo výplňová vrstva z betonu C20/25 v tl. 10 cm</t>
  </si>
  <si>
    <t>Výztuž mazanin betonových ocelí (materiál, doprava, uložení do betonu)</t>
  </si>
  <si>
    <t>Rozebrání betonové dlažby v tl. 6cm</t>
  </si>
  <si>
    <t>Rozebrání betonové dlažby v tl. 8cm</t>
  </si>
  <si>
    <t>Uložení bet. dlažby v tl. 6cm, do štěrkového lože 4/8 (včetně ŠD 4/8)</t>
  </si>
  <si>
    <t>Uložení bet. dlažby v tl. 8cm, do štěrkového lože 4/8 (včetně ŠD 4/8)</t>
  </si>
  <si>
    <t>Zkouška rovinatosti plánografem, ověření míry zhutnění Troxlerem a ověření mezerovitosti asfaltových vrstev odběrem asf. vzorků s prověřením v laboratoři</t>
  </si>
  <si>
    <t>Přibližný rozsah oprav na komunikacích III. a IV. třídy svěřených do správy městského obvodu Ostrava-Jih, období 2025 - 2026_ lokalita Hrabůvka a Dubina</t>
  </si>
  <si>
    <t>Bourání v hloubených vykopávkách z betonu prostého ručně, vč. naložení, odvozu a skládkovného</t>
  </si>
  <si>
    <t>V cenách za opravy asfaltových ploch budou obsaženy náklady spojené s očištění plochy, všechny náklady spojené se souvisejícími stavebními pracemi. Tloušťka požadované asfaltové vrstvy bude kontrolována při pokládce asfaltové vrstvy objednatelem, referenty správy MK. Uvedený předpokládaný rozsah prací dle rozpočtu je dle předpokladu relizace prací na cca 30 místech v k.ú. Hrabůvka a Dubina.</t>
  </si>
  <si>
    <t xml:space="preserve">                                                                 Kategorie A. - opravy asfaltových ploch, povrchů                               VZ 76.24; Příloha č.1 smlouvy</t>
  </si>
  <si>
    <t xml:space="preserve">                                                                 Kategorie B. - opravy asfaltových ploch, povrchů                               VZ 76.24; Příloha č.1 smlouvy</t>
  </si>
  <si>
    <t>Nabídková cena bez DPH v Kč za plnění – položky kat. A</t>
  </si>
  <si>
    <t>Nabídková cena bez DPH v Kč za plnění – položky kat. B</t>
  </si>
  <si>
    <t xml:space="preserve">Předpoklad oprav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</si>
</sst>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9"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
      <sz val="14"/>
      <color theme="1"/>
      <name val="Calibri"/>
      <family val="2"/>
      <charset val="238"/>
      <scheme val="minor"/>
    </font>
    <font>
      <b/>
      <sz val="18"/>
      <color theme="1"/>
      <name val="Calibri"/>
      <family val="2"/>
      <charset val="238"/>
      <scheme val="minor"/>
    </font>
    <font>
      <sz val="14"/>
      <color rgb="FFFF0000"/>
      <name val="Calibri"/>
      <family val="2"/>
      <charset val="238"/>
      <scheme val="minor"/>
    </font>
    <font>
      <sz val="8"/>
      <name val="Calibri"/>
      <family val="2"/>
      <charset val="238"/>
      <scheme val="minor"/>
    </font>
    <font>
      <sz val="12"/>
      <name val="Calibri"/>
      <family val="2"/>
      <charset val="238"/>
    </font>
  </fonts>
  <fills count="6">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4" fontId="1" fillId="3" borderId="1" xfId="0" applyNumberFormat="1" applyFont="1" applyFill="1" applyBorder="1" applyAlignment="1">
      <alignment horizontal="center" vertical="center"/>
    </xf>
    <xf numFmtId="0" fontId="1" fillId="0" borderId="0" xfId="0" applyFont="1" applyAlignment="1">
      <alignment vertical="center"/>
    </xf>
    <xf numFmtId="4" fontId="1"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0" borderId="0" xfId="0" applyFont="1"/>
    <xf numFmtId="0" fontId="1" fillId="0" borderId="0" xfId="0" applyFont="1" applyAlignment="1">
      <alignment horizontal="center"/>
    </xf>
    <xf numFmtId="0" fontId="2" fillId="0" borderId="0" xfId="0" applyFont="1" applyAlignment="1">
      <alignment vertical="center"/>
    </xf>
    <xf numFmtId="164" fontId="0" fillId="0" borderId="0" xfId="0" applyNumberFormat="1"/>
    <xf numFmtId="0" fontId="6" fillId="0" borderId="0" xfId="0" applyFont="1"/>
    <xf numFmtId="9" fontId="0" fillId="0" borderId="0" xfId="0" applyNumberFormat="1"/>
    <xf numFmtId="164" fontId="3" fillId="0" borderId="0" xfId="0" applyNumberFormat="1" applyFont="1"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xf>
    <xf numFmtId="164"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2"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0" fontId="8" fillId="0" borderId="2" xfId="0" applyFont="1" applyBorder="1" applyAlignment="1">
      <alignment horizontal="left" vertical="center" wrapText="1"/>
    </xf>
    <xf numFmtId="2" fontId="3" fillId="0" borderId="1" xfId="0" applyNumberFormat="1" applyFont="1" applyBorder="1" applyAlignment="1">
      <alignment horizontal="center" vertical="center"/>
    </xf>
    <xf numFmtId="0" fontId="3" fillId="0" borderId="1" xfId="0" applyFont="1" applyBorder="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xf>
    <xf numFmtId="4" fontId="1" fillId="3" borderId="5" xfId="0" applyNumberFormat="1" applyFont="1" applyFill="1" applyBorder="1" applyAlignment="1">
      <alignment horizontal="center" vertical="center"/>
    </xf>
    <xf numFmtId="0" fontId="1" fillId="3" borderId="4" xfId="0" applyFont="1" applyFill="1" applyBorder="1" applyAlignment="1">
      <alignment vertical="center"/>
    </xf>
    <xf numFmtId="0" fontId="1" fillId="3" borderId="3" xfId="0" applyFont="1" applyFill="1" applyBorder="1" applyAlignment="1">
      <alignment vertical="center"/>
    </xf>
    <xf numFmtId="0" fontId="1" fillId="3" borderId="5" xfId="0" applyFont="1" applyFill="1" applyBorder="1" applyAlignment="1">
      <alignment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164" fontId="3" fillId="0" borderId="1" xfId="0" applyNumberFormat="1" applyFont="1" applyBorder="1" applyAlignment="1" applyProtection="1">
      <alignment horizontal="center" vertical="center"/>
      <protection locked="0"/>
    </xf>
  </cellXfs>
  <cellStyles count="1">
    <cellStyle name="Normální" xfId="0" builtinId="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7"/>
  <sheetViews>
    <sheetView tabSelected="1" zoomScale="82" zoomScaleNormal="82" workbookViewId="0">
      <selection activeCell="D30" sqref="D30:D80"/>
    </sheetView>
  </sheetViews>
  <sheetFormatPr defaultRowHeight="15" x14ac:dyDescent="0.25"/>
  <cols>
    <col min="1" max="1" width="62.42578125" customWidth="1"/>
    <col min="2" max="2" width="17.5703125" customWidth="1"/>
    <col min="3" max="3" width="10.140625" customWidth="1"/>
    <col min="4" max="4" width="20.42578125" customWidth="1"/>
    <col min="5" max="5" width="24.42578125" customWidth="1"/>
    <col min="6" max="6" width="11.42578125" customWidth="1"/>
    <col min="7" max="7" width="24.140625" customWidth="1"/>
    <col min="9" max="9" width="12.140625" customWidth="1"/>
  </cols>
  <sheetData>
    <row r="1" spans="1:9" ht="54.75" customHeight="1" x14ac:dyDescent="0.25">
      <c r="A1" s="34" t="s">
        <v>84</v>
      </c>
      <c r="B1" s="35"/>
      <c r="C1" s="35"/>
      <c r="D1" s="35"/>
      <c r="E1" s="36"/>
    </row>
    <row r="2" spans="1:9" ht="35.1" customHeight="1" x14ac:dyDescent="0.25">
      <c r="A2" s="31" t="s">
        <v>87</v>
      </c>
      <c r="B2" s="32"/>
      <c r="C2" s="32"/>
      <c r="D2" s="32"/>
      <c r="E2" s="33"/>
    </row>
    <row r="3" spans="1:9" ht="35.1" customHeight="1" x14ac:dyDescent="0.25">
      <c r="A3" s="13" t="s">
        <v>0</v>
      </c>
      <c r="B3" s="16" t="s">
        <v>91</v>
      </c>
      <c r="C3" s="13" t="s">
        <v>1</v>
      </c>
      <c r="D3" s="16" t="s">
        <v>2</v>
      </c>
      <c r="E3" s="16" t="s">
        <v>3</v>
      </c>
      <c r="G3" s="12"/>
      <c r="I3" s="10"/>
    </row>
    <row r="4" spans="1:9" ht="30" customHeight="1" x14ac:dyDescent="0.25">
      <c r="A4" s="15" t="s">
        <v>51</v>
      </c>
      <c r="B4" s="17">
        <v>8000</v>
      </c>
      <c r="C4" s="17" t="s">
        <v>4</v>
      </c>
      <c r="D4" s="37"/>
      <c r="E4" s="14">
        <f>B4*D4</f>
        <v>0</v>
      </c>
      <c r="G4" s="11"/>
      <c r="I4" s="8"/>
    </row>
    <row r="5" spans="1:9" ht="30" customHeight="1" x14ac:dyDescent="0.25">
      <c r="A5" s="15" t="s">
        <v>52</v>
      </c>
      <c r="B5" s="17">
        <v>8000</v>
      </c>
      <c r="C5" s="17" t="s">
        <v>4</v>
      </c>
      <c r="D5" s="37"/>
      <c r="E5" s="14">
        <f t="shared" ref="E5:E78" si="0">B5*D5</f>
        <v>0</v>
      </c>
      <c r="G5" s="11"/>
      <c r="I5" s="8"/>
    </row>
    <row r="6" spans="1:9" ht="30" customHeight="1" x14ac:dyDescent="0.25">
      <c r="A6" s="15" t="s">
        <v>53</v>
      </c>
      <c r="B6" s="17">
        <v>1250</v>
      </c>
      <c r="C6" s="17" t="s">
        <v>4</v>
      </c>
      <c r="D6" s="37"/>
      <c r="E6" s="14">
        <f t="shared" si="0"/>
        <v>0</v>
      </c>
      <c r="G6" s="11"/>
      <c r="I6" s="8"/>
    </row>
    <row r="7" spans="1:9" ht="30" customHeight="1" x14ac:dyDescent="0.25">
      <c r="A7" s="15" t="s">
        <v>56</v>
      </c>
      <c r="B7" s="17">
        <v>100</v>
      </c>
      <c r="C7" s="17" t="s">
        <v>4</v>
      </c>
      <c r="D7" s="37"/>
      <c r="E7" s="14">
        <f t="shared" si="0"/>
        <v>0</v>
      </c>
      <c r="G7" s="11"/>
      <c r="I7" s="8"/>
    </row>
    <row r="8" spans="1:9" ht="30" customHeight="1" x14ac:dyDescent="0.25">
      <c r="A8" s="15" t="s">
        <v>54</v>
      </c>
      <c r="B8" s="17">
        <v>7000</v>
      </c>
      <c r="C8" s="17" t="s">
        <v>4</v>
      </c>
      <c r="D8" s="37"/>
      <c r="E8" s="14">
        <f t="shared" si="0"/>
        <v>0</v>
      </c>
      <c r="G8" s="11"/>
      <c r="I8" s="8"/>
    </row>
    <row r="9" spans="1:9" ht="30" customHeight="1" x14ac:dyDescent="0.25">
      <c r="A9" s="15" t="s">
        <v>55</v>
      </c>
      <c r="B9" s="17">
        <v>350</v>
      </c>
      <c r="C9" s="17" t="s">
        <v>4</v>
      </c>
      <c r="D9" s="37"/>
      <c r="E9" s="14">
        <f t="shared" si="0"/>
        <v>0</v>
      </c>
      <c r="G9" s="11"/>
      <c r="I9" s="8"/>
    </row>
    <row r="10" spans="1:9" ht="30" customHeight="1" x14ac:dyDescent="0.25">
      <c r="A10" s="15" t="s">
        <v>28</v>
      </c>
      <c r="B10" s="17">
        <v>7000</v>
      </c>
      <c r="C10" s="17" t="s">
        <v>4</v>
      </c>
      <c r="D10" s="37"/>
      <c r="E10" s="14">
        <f t="shared" si="0"/>
        <v>0</v>
      </c>
      <c r="G10" s="11"/>
      <c r="I10" s="8"/>
    </row>
    <row r="11" spans="1:9" ht="30" customHeight="1" x14ac:dyDescent="0.25">
      <c r="A11" s="15" t="s">
        <v>29</v>
      </c>
      <c r="B11" s="17">
        <v>4000</v>
      </c>
      <c r="C11" s="17" t="s">
        <v>4</v>
      </c>
      <c r="D11" s="37"/>
      <c r="E11" s="14">
        <f t="shared" si="0"/>
        <v>0</v>
      </c>
      <c r="G11" s="11"/>
      <c r="I11" s="8"/>
    </row>
    <row r="12" spans="1:9" ht="30" customHeight="1" x14ac:dyDescent="0.25">
      <c r="A12" s="15" t="s">
        <v>30</v>
      </c>
      <c r="B12" s="17">
        <v>805</v>
      </c>
      <c r="C12" s="17" t="s">
        <v>12</v>
      </c>
      <c r="D12" s="37"/>
      <c r="E12" s="14">
        <f t="shared" si="0"/>
        <v>0</v>
      </c>
      <c r="G12" s="11"/>
      <c r="I12" s="8"/>
    </row>
    <row r="13" spans="1:9" ht="39.950000000000003" customHeight="1" x14ac:dyDescent="0.25">
      <c r="A13" s="15" t="s">
        <v>41</v>
      </c>
      <c r="B13" s="17">
        <v>8000</v>
      </c>
      <c r="C13" s="17" t="s">
        <v>4</v>
      </c>
      <c r="D13" s="37"/>
      <c r="E13" s="14">
        <f t="shared" si="0"/>
        <v>0</v>
      </c>
      <c r="G13" s="11"/>
      <c r="I13" s="8"/>
    </row>
    <row r="14" spans="1:9" ht="39.950000000000003" customHeight="1" x14ac:dyDescent="0.25">
      <c r="A14" s="15" t="s">
        <v>42</v>
      </c>
      <c r="B14" s="17">
        <v>8000</v>
      </c>
      <c r="C14" s="17" t="s">
        <v>4</v>
      </c>
      <c r="D14" s="37"/>
      <c r="E14" s="14">
        <f t="shared" si="0"/>
        <v>0</v>
      </c>
      <c r="G14" s="11"/>
      <c r="I14" s="8"/>
    </row>
    <row r="15" spans="1:9" ht="39.950000000000003" customHeight="1" x14ac:dyDescent="0.25">
      <c r="A15" s="18" t="s">
        <v>40</v>
      </c>
      <c r="B15" s="17">
        <v>8000</v>
      </c>
      <c r="C15" s="17" t="s">
        <v>4</v>
      </c>
      <c r="D15" s="37"/>
      <c r="E15" s="14">
        <f t="shared" si="0"/>
        <v>0</v>
      </c>
      <c r="G15" s="11"/>
      <c r="I15" s="8"/>
    </row>
    <row r="16" spans="1:9" ht="30" customHeight="1" x14ac:dyDescent="0.25">
      <c r="A16" s="15" t="s">
        <v>57</v>
      </c>
      <c r="B16" s="17">
        <v>8000</v>
      </c>
      <c r="C16" s="17" t="s">
        <v>4</v>
      </c>
      <c r="D16" s="37"/>
      <c r="E16" s="14">
        <f t="shared" si="0"/>
        <v>0</v>
      </c>
      <c r="G16" s="11"/>
      <c r="I16" s="8"/>
    </row>
    <row r="17" spans="1:9" ht="50.1" customHeight="1" x14ac:dyDescent="0.25">
      <c r="A17" s="19" t="s">
        <v>59</v>
      </c>
      <c r="B17" s="17">
        <v>1250</v>
      </c>
      <c r="C17" s="17" t="s">
        <v>5</v>
      </c>
      <c r="D17" s="37"/>
      <c r="E17" s="14">
        <f t="shared" si="0"/>
        <v>0</v>
      </c>
      <c r="G17" s="11"/>
      <c r="I17" s="8"/>
    </row>
    <row r="18" spans="1:9" ht="39.950000000000003" customHeight="1" x14ac:dyDescent="0.25">
      <c r="A18" s="19" t="s">
        <v>58</v>
      </c>
      <c r="B18" s="17">
        <v>100</v>
      </c>
      <c r="C18" s="17" t="s">
        <v>5</v>
      </c>
      <c r="D18" s="37"/>
      <c r="E18" s="14">
        <f t="shared" si="0"/>
        <v>0</v>
      </c>
      <c r="G18" s="11"/>
      <c r="I18" s="8"/>
    </row>
    <row r="19" spans="1:9" ht="84.95" customHeight="1" x14ac:dyDescent="0.25">
      <c r="A19" s="15" t="s">
        <v>60</v>
      </c>
      <c r="B19" s="17">
        <v>12</v>
      </c>
      <c r="C19" s="17" t="s">
        <v>6</v>
      </c>
      <c r="D19" s="37"/>
      <c r="E19" s="14">
        <f t="shared" si="0"/>
        <v>0</v>
      </c>
      <c r="G19" s="11"/>
      <c r="I19" s="8"/>
    </row>
    <row r="20" spans="1:9" ht="69.95" customHeight="1" x14ac:dyDescent="0.25">
      <c r="A20" s="15" t="s">
        <v>61</v>
      </c>
      <c r="B20" s="17">
        <v>56</v>
      </c>
      <c r="C20" s="17" t="s">
        <v>6</v>
      </c>
      <c r="D20" s="37"/>
      <c r="E20" s="14">
        <f t="shared" si="0"/>
        <v>0</v>
      </c>
      <c r="G20" s="11"/>
      <c r="I20" s="8"/>
    </row>
    <row r="21" spans="1:9" ht="39.950000000000003" customHeight="1" x14ac:dyDescent="0.25">
      <c r="A21" s="15" t="s">
        <v>46</v>
      </c>
      <c r="B21" s="17">
        <v>950</v>
      </c>
      <c r="C21" s="17" t="s">
        <v>4</v>
      </c>
      <c r="D21" s="37"/>
      <c r="E21" s="14">
        <f t="shared" si="0"/>
        <v>0</v>
      </c>
      <c r="G21" s="11"/>
      <c r="I21" s="8"/>
    </row>
    <row r="22" spans="1:9" ht="39.950000000000003" customHeight="1" x14ac:dyDescent="0.25">
      <c r="A22" s="15" t="s">
        <v>47</v>
      </c>
      <c r="B22" s="17">
        <v>950</v>
      </c>
      <c r="C22" s="17" t="s">
        <v>4</v>
      </c>
      <c r="D22" s="37"/>
      <c r="E22" s="14">
        <f>B22*D22</f>
        <v>0</v>
      </c>
      <c r="G22" s="11"/>
      <c r="I22" s="8"/>
    </row>
    <row r="23" spans="1:9" ht="30" customHeight="1" x14ac:dyDescent="0.25">
      <c r="A23" s="15" t="s">
        <v>49</v>
      </c>
      <c r="B23" s="17">
        <v>320</v>
      </c>
      <c r="C23" s="17" t="s">
        <v>23</v>
      </c>
      <c r="D23" s="37"/>
      <c r="E23" s="14">
        <f>B23*D23</f>
        <v>0</v>
      </c>
      <c r="G23" s="11"/>
      <c r="I23" s="8"/>
    </row>
    <row r="24" spans="1:9" ht="30" customHeight="1" x14ac:dyDescent="0.25">
      <c r="A24" s="15" t="s">
        <v>62</v>
      </c>
      <c r="B24" s="17">
        <v>2100</v>
      </c>
      <c r="C24" s="17" t="s">
        <v>5</v>
      </c>
      <c r="D24" s="37"/>
      <c r="E24" s="14">
        <f t="shared" si="0"/>
        <v>0</v>
      </c>
      <c r="G24" s="11"/>
      <c r="I24" s="8"/>
    </row>
    <row r="25" spans="1:9" ht="30" customHeight="1" x14ac:dyDescent="0.3">
      <c r="A25" s="15" t="s">
        <v>63</v>
      </c>
      <c r="B25" s="17">
        <v>2100</v>
      </c>
      <c r="C25" s="17" t="s">
        <v>5</v>
      </c>
      <c r="D25" s="37"/>
      <c r="E25" s="14">
        <f t="shared" si="0"/>
        <v>0</v>
      </c>
      <c r="G25" s="4"/>
      <c r="H25" s="9"/>
      <c r="I25" s="8"/>
    </row>
    <row r="26" spans="1:9" ht="30" customHeight="1" x14ac:dyDescent="0.25">
      <c r="A26" s="15" t="s">
        <v>7</v>
      </c>
      <c r="B26" s="17">
        <v>250</v>
      </c>
      <c r="C26" s="17" t="s">
        <v>5</v>
      </c>
      <c r="D26" s="37"/>
      <c r="E26" s="14">
        <f t="shared" si="0"/>
        <v>0</v>
      </c>
      <c r="G26" s="4"/>
      <c r="I26" s="8"/>
    </row>
    <row r="27" spans="1:9" ht="30" customHeight="1" x14ac:dyDescent="0.25">
      <c r="A27" s="28"/>
      <c r="B27" s="29"/>
      <c r="C27" s="29"/>
      <c r="D27" s="29"/>
      <c r="E27" s="30"/>
      <c r="G27" s="4"/>
      <c r="I27" s="8"/>
    </row>
    <row r="28" spans="1:9" ht="35.1" customHeight="1" x14ac:dyDescent="0.25">
      <c r="A28" s="31" t="s">
        <v>88</v>
      </c>
      <c r="B28" s="32"/>
      <c r="C28" s="32"/>
      <c r="D28" s="32"/>
      <c r="E28" s="33"/>
      <c r="G28" s="4"/>
      <c r="I28" s="8"/>
    </row>
    <row r="29" spans="1:9" ht="35.1" customHeight="1" x14ac:dyDescent="0.25">
      <c r="A29" s="13" t="s">
        <v>0</v>
      </c>
      <c r="B29" s="16" t="s">
        <v>91</v>
      </c>
      <c r="C29" s="13" t="s">
        <v>1</v>
      </c>
      <c r="D29" s="16" t="s">
        <v>2</v>
      </c>
      <c r="E29" s="16" t="s">
        <v>3</v>
      </c>
      <c r="G29" s="4"/>
      <c r="I29" s="8"/>
    </row>
    <row r="30" spans="1:9" ht="30" customHeight="1" x14ac:dyDescent="0.25">
      <c r="A30" s="15" t="s">
        <v>64</v>
      </c>
      <c r="B30" s="17">
        <v>250</v>
      </c>
      <c r="C30" s="17" t="s">
        <v>5</v>
      </c>
      <c r="D30" s="37"/>
      <c r="E30" s="14">
        <f t="shared" si="0"/>
        <v>0</v>
      </c>
      <c r="G30" s="4"/>
      <c r="I30" s="8"/>
    </row>
    <row r="31" spans="1:9" ht="30" customHeight="1" x14ac:dyDescent="0.3">
      <c r="A31" s="15" t="s">
        <v>65</v>
      </c>
      <c r="B31" s="17">
        <v>250</v>
      </c>
      <c r="C31" s="17" t="s">
        <v>5</v>
      </c>
      <c r="D31" s="37"/>
      <c r="E31" s="14">
        <f t="shared" si="0"/>
        <v>0</v>
      </c>
      <c r="G31" s="4"/>
      <c r="H31" s="9"/>
      <c r="I31" s="8"/>
    </row>
    <row r="32" spans="1:9" ht="30" customHeight="1" x14ac:dyDescent="0.25">
      <c r="A32" s="15" t="s">
        <v>20</v>
      </c>
      <c r="B32" s="17">
        <v>250</v>
      </c>
      <c r="C32" s="17" t="s">
        <v>5</v>
      </c>
      <c r="D32" s="37"/>
      <c r="E32" s="14">
        <f t="shared" si="0"/>
        <v>0</v>
      </c>
      <c r="G32" s="4"/>
      <c r="I32" s="8"/>
    </row>
    <row r="33" spans="1:9" ht="30" customHeight="1" x14ac:dyDescent="0.25">
      <c r="A33" s="15" t="s">
        <v>8</v>
      </c>
      <c r="B33" s="17">
        <v>250</v>
      </c>
      <c r="C33" s="17" t="s">
        <v>5</v>
      </c>
      <c r="D33" s="37"/>
      <c r="E33" s="14">
        <f t="shared" si="0"/>
        <v>0</v>
      </c>
      <c r="G33" s="4"/>
      <c r="I33" s="8"/>
    </row>
    <row r="34" spans="1:9" ht="30" customHeight="1" x14ac:dyDescent="0.25">
      <c r="A34" s="15" t="s">
        <v>66</v>
      </c>
      <c r="B34" s="17">
        <v>250</v>
      </c>
      <c r="C34" s="17" t="s">
        <v>5</v>
      </c>
      <c r="D34" s="37"/>
      <c r="E34" s="14">
        <f t="shared" si="0"/>
        <v>0</v>
      </c>
      <c r="G34" s="4"/>
      <c r="I34" s="8"/>
    </row>
    <row r="35" spans="1:9" ht="30" customHeight="1" x14ac:dyDescent="0.25">
      <c r="A35" s="15" t="s">
        <v>21</v>
      </c>
      <c r="B35" s="17">
        <v>250</v>
      </c>
      <c r="C35" s="17" t="s">
        <v>5</v>
      </c>
      <c r="D35" s="37"/>
      <c r="E35" s="14">
        <f t="shared" si="0"/>
        <v>0</v>
      </c>
      <c r="G35" s="4"/>
      <c r="I35" s="8"/>
    </row>
    <row r="36" spans="1:9" ht="30" customHeight="1" x14ac:dyDescent="0.25">
      <c r="A36" s="15" t="s">
        <v>9</v>
      </c>
      <c r="B36" s="17">
        <v>360</v>
      </c>
      <c r="C36" s="17" t="s">
        <v>5</v>
      </c>
      <c r="D36" s="37"/>
      <c r="E36" s="14">
        <f t="shared" si="0"/>
        <v>0</v>
      </c>
      <c r="G36" s="11"/>
      <c r="I36" s="8"/>
    </row>
    <row r="37" spans="1:9" ht="30" customHeight="1" x14ac:dyDescent="0.25">
      <c r="A37" s="15" t="s">
        <v>67</v>
      </c>
      <c r="B37" s="17">
        <v>360</v>
      </c>
      <c r="C37" s="17" t="s">
        <v>5</v>
      </c>
      <c r="D37" s="37"/>
      <c r="E37" s="14">
        <f t="shared" si="0"/>
        <v>0</v>
      </c>
      <c r="G37" s="11"/>
      <c r="I37" s="8"/>
    </row>
    <row r="38" spans="1:9" ht="30" customHeight="1" x14ac:dyDescent="0.25">
      <c r="A38" s="15" t="s">
        <v>43</v>
      </c>
      <c r="B38" s="17">
        <v>360</v>
      </c>
      <c r="C38" s="17" t="s">
        <v>5</v>
      </c>
      <c r="D38" s="37"/>
      <c r="E38" s="14">
        <f t="shared" si="0"/>
        <v>0</v>
      </c>
      <c r="G38" s="11"/>
      <c r="I38" s="8"/>
    </row>
    <row r="39" spans="1:9" ht="39.950000000000003" customHeight="1" x14ac:dyDescent="0.25">
      <c r="A39" s="15" t="s">
        <v>68</v>
      </c>
      <c r="B39" s="17">
        <v>360</v>
      </c>
      <c r="C39" s="17" t="s">
        <v>5</v>
      </c>
      <c r="D39" s="37"/>
      <c r="E39" s="14">
        <f t="shared" si="0"/>
        <v>0</v>
      </c>
      <c r="G39" s="11"/>
      <c r="I39" s="8"/>
    </row>
    <row r="40" spans="1:9" ht="30" customHeight="1" x14ac:dyDescent="0.25">
      <c r="A40" s="15" t="s">
        <v>22</v>
      </c>
      <c r="B40" s="17">
        <v>360</v>
      </c>
      <c r="C40" s="17" t="s">
        <v>5</v>
      </c>
      <c r="D40" s="37"/>
      <c r="E40" s="14">
        <f t="shared" si="0"/>
        <v>0</v>
      </c>
      <c r="G40" s="11"/>
      <c r="I40" s="8"/>
    </row>
    <row r="41" spans="1:9" ht="30" customHeight="1" x14ac:dyDescent="0.25">
      <c r="A41" s="15" t="s">
        <v>10</v>
      </c>
      <c r="B41" s="17">
        <v>550</v>
      </c>
      <c r="C41" s="17" t="s">
        <v>5</v>
      </c>
      <c r="D41" s="37"/>
      <c r="E41" s="14">
        <f t="shared" si="0"/>
        <v>0</v>
      </c>
      <c r="G41" s="4"/>
      <c r="I41" s="8"/>
    </row>
    <row r="42" spans="1:9" ht="30" customHeight="1" x14ac:dyDescent="0.25">
      <c r="A42" s="15" t="s">
        <v>69</v>
      </c>
      <c r="B42" s="17">
        <v>550</v>
      </c>
      <c r="C42" s="17" t="s">
        <v>5</v>
      </c>
      <c r="D42" s="37"/>
      <c r="E42" s="14">
        <f t="shared" si="0"/>
        <v>0</v>
      </c>
      <c r="G42" s="4"/>
      <c r="I42" s="8"/>
    </row>
    <row r="43" spans="1:9" ht="30" customHeight="1" x14ac:dyDescent="0.25">
      <c r="A43" s="15" t="s">
        <v>44</v>
      </c>
      <c r="B43" s="17">
        <v>600</v>
      </c>
      <c r="C43" s="17" t="s">
        <v>5</v>
      </c>
      <c r="D43" s="37"/>
      <c r="E43" s="14">
        <f t="shared" si="0"/>
        <v>0</v>
      </c>
      <c r="G43" s="4"/>
      <c r="I43" s="8"/>
    </row>
    <row r="44" spans="1:9" ht="30" customHeight="1" x14ac:dyDescent="0.25">
      <c r="A44" s="15" t="s">
        <v>70</v>
      </c>
      <c r="B44" s="17">
        <v>600</v>
      </c>
      <c r="C44" s="17" t="s">
        <v>5</v>
      </c>
      <c r="D44" s="37"/>
      <c r="E44" s="14">
        <f t="shared" si="0"/>
        <v>0</v>
      </c>
      <c r="G44" s="4"/>
      <c r="I44" s="8"/>
    </row>
    <row r="45" spans="1:9" ht="30" customHeight="1" x14ac:dyDescent="0.25">
      <c r="A45" s="15" t="s">
        <v>50</v>
      </c>
      <c r="B45" s="20">
        <v>8.5</v>
      </c>
      <c r="C45" s="17" t="s">
        <v>12</v>
      </c>
      <c r="D45" s="37"/>
      <c r="E45" s="14">
        <f t="shared" si="0"/>
        <v>0</v>
      </c>
      <c r="G45" s="4"/>
      <c r="I45" s="8"/>
    </row>
    <row r="46" spans="1:9" ht="30" customHeight="1" x14ac:dyDescent="0.25">
      <c r="A46" s="15" t="s">
        <v>71</v>
      </c>
      <c r="B46" s="17">
        <v>12</v>
      </c>
      <c r="C46" s="17" t="s">
        <v>6</v>
      </c>
      <c r="D46" s="37"/>
      <c r="E46" s="14">
        <f t="shared" si="0"/>
        <v>0</v>
      </c>
      <c r="G46" s="4"/>
      <c r="I46" s="8"/>
    </row>
    <row r="47" spans="1:9" ht="30" customHeight="1" x14ac:dyDescent="0.25">
      <c r="A47" s="15" t="s">
        <v>72</v>
      </c>
      <c r="B47" s="17">
        <v>12</v>
      </c>
      <c r="C47" s="17" t="s">
        <v>6</v>
      </c>
      <c r="D47" s="37"/>
      <c r="E47" s="14">
        <f t="shared" si="0"/>
        <v>0</v>
      </c>
      <c r="G47" s="4"/>
      <c r="I47" s="8"/>
    </row>
    <row r="48" spans="1:9" ht="30" customHeight="1" x14ac:dyDescent="0.25">
      <c r="A48" s="15" t="s">
        <v>11</v>
      </c>
      <c r="B48" s="17">
        <v>420</v>
      </c>
      <c r="C48" s="17" t="s">
        <v>4</v>
      </c>
      <c r="D48" s="37"/>
      <c r="E48" s="14">
        <f t="shared" si="0"/>
        <v>0</v>
      </c>
      <c r="G48" s="4"/>
      <c r="I48" s="8"/>
    </row>
    <row r="49" spans="1:9" ht="39.950000000000003" customHeight="1" x14ac:dyDescent="0.25">
      <c r="A49" s="15" t="s">
        <v>73</v>
      </c>
      <c r="B49" s="17">
        <v>158</v>
      </c>
      <c r="C49" s="17" t="s">
        <v>4</v>
      </c>
      <c r="D49" s="37"/>
      <c r="E49" s="14">
        <f t="shared" si="0"/>
        <v>0</v>
      </c>
      <c r="G49" s="4"/>
      <c r="I49" s="8"/>
    </row>
    <row r="50" spans="1:9" ht="39.950000000000003" customHeight="1" x14ac:dyDescent="0.25">
      <c r="A50" s="15" t="s">
        <v>74</v>
      </c>
      <c r="B50" s="17">
        <v>170</v>
      </c>
      <c r="C50" s="17" t="s">
        <v>4</v>
      </c>
      <c r="D50" s="37"/>
      <c r="E50" s="14">
        <f t="shared" si="0"/>
        <v>0</v>
      </c>
      <c r="G50" s="4"/>
      <c r="I50" s="8"/>
    </row>
    <row r="51" spans="1:9" ht="39.950000000000003" customHeight="1" x14ac:dyDescent="0.25">
      <c r="A51" s="15" t="s">
        <v>75</v>
      </c>
      <c r="B51" s="17">
        <v>120</v>
      </c>
      <c r="C51" s="17" t="s">
        <v>4</v>
      </c>
      <c r="D51" s="37"/>
      <c r="E51" s="14">
        <f t="shared" si="0"/>
        <v>0</v>
      </c>
      <c r="G51" s="4"/>
      <c r="I51" s="8"/>
    </row>
    <row r="52" spans="1:9" ht="39.950000000000003" customHeight="1" x14ac:dyDescent="0.25">
      <c r="A52" s="15" t="s">
        <v>85</v>
      </c>
      <c r="B52" s="17">
        <v>66</v>
      </c>
      <c r="C52" s="17" t="s">
        <v>23</v>
      </c>
      <c r="D52" s="37"/>
      <c r="E52" s="14">
        <f t="shared" si="0"/>
        <v>0</v>
      </c>
      <c r="G52" s="4"/>
      <c r="I52" s="8"/>
    </row>
    <row r="53" spans="1:9" ht="39.950000000000003" customHeight="1" x14ac:dyDescent="0.3">
      <c r="A53" s="15" t="s">
        <v>32</v>
      </c>
      <c r="B53" s="17">
        <v>170</v>
      </c>
      <c r="C53" s="17" t="s">
        <v>4</v>
      </c>
      <c r="D53" s="37"/>
      <c r="E53" s="14">
        <f t="shared" si="0"/>
        <v>0</v>
      </c>
      <c r="G53" s="4"/>
      <c r="H53" s="9"/>
      <c r="I53" s="8"/>
    </row>
    <row r="54" spans="1:9" ht="30" customHeight="1" x14ac:dyDescent="0.25">
      <c r="A54" s="15" t="s">
        <v>33</v>
      </c>
      <c r="B54" s="17">
        <v>75</v>
      </c>
      <c r="C54" s="17" t="s">
        <v>23</v>
      </c>
      <c r="D54" s="37"/>
      <c r="E54" s="14">
        <f t="shared" si="0"/>
        <v>0</v>
      </c>
      <c r="G54" s="4"/>
      <c r="I54" s="8"/>
    </row>
    <row r="55" spans="1:9" ht="39.950000000000003" customHeight="1" x14ac:dyDescent="0.25">
      <c r="A55" s="15" t="s">
        <v>76</v>
      </c>
      <c r="B55" s="17">
        <v>56</v>
      </c>
      <c r="C55" s="17" t="s">
        <v>23</v>
      </c>
      <c r="D55" s="37"/>
      <c r="E55" s="14">
        <f t="shared" si="0"/>
        <v>0</v>
      </c>
      <c r="G55" s="4"/>
      <c r="I55" s="8"/>
    </row>
    <row r="56" spans="1:9" ht="30" customHeight="1" x14ac:dyDescent="0.25">
      <c r="A56" s="15" t="s">
        <v>77</v>
      </c>
      <c r="B56" s="17">
        <v>20</v>
      </c>
      <c r="C56" s="17" t="s">
        <v>4</v>
      </c>
      <c r="D56" s="37"/>
      <c r="E56" s="14">
        <f t="shared" si="0"/>
        <v>0</v>
      </c>
      <c r="G56" s="4"/>
      <c r="I56" s="8"/>
    </row>
    <row r="57" spans="1:9" ht="39.950000000000003" customHeight="1" x14ac:dyDescent="0.25">
      <c r="A57" s="15" t="s">
        <v>78</v>
      </c>
      <c r="B57" s="17">
        <v>1</v>
      </c>
      <c r="C57" s="17" t="s">
        <v>12</v>
      </c>
      <c r="D57" s="37"/>
      <c r="E57" s="14">
        <f t="shared" si="0"/>
        <v>0</v>
      </c>
      <c r="G57" s="4"/>
      <c r="I57" s="8"/>
    </row>
    <row r="58" spans="1:9" ht="30" customHeight="1" x14ac:dyDescent="0.25">
      <c r="A58" s="21" t="s">
        <v>79</v>
      </c>
      <c r="B58" s="17">
        <v>36</v>
      </c>
      <c r="C58" s="17" t="s">
        <v>4</v>
      </c>
      <c r="D58" s="37"/>
      <c r="E58" s="14">
        <f t="shared" si="0"/>
        <v>0</v>
      </c>
      <c r="G58" s="4"/>
      <c r="I58" s="8"/>
    </row>
    <row r="59" spans="1:9" ht="30" customHeight="1" x14ac:dyDescent="0.25">
      <c r="A59" s="21" t="s">
        <v>80</v>
      </c>
      <c r="B59" s="17">
        <v>10</v>
      </c>
      <c r="C59" s="17" t="s">
        <v>4</v>
      </c>
      <c r="D59" s="37"/>
      <c r="E59" s="14">
        <f t="shared" si="0"/>
        <v>0</v>
      </c>
      <c r="G59" s="4"/>
      <c r="I59" s="8"/>
    </row>
    <row r="60" spans="1:9" ht="39.950000000000003" customHeight="1" x14ac:dyDescent="0.25">
      <c r="A60" s="15" t="s">
        <v>81</v>
      </c>
      <c r="B60" s="17">
        <v>85</v>
      </c>
      <c r="C60" s="17" t="s">
        <v>4</v>
      </c>
      <c r="D60" s="37"/>
      <c r="E60" s="14">
        <f t="shared" si="0"/>
        <v>0</v>
      </c>
      <c r="G60" s="4"/>
      <c r="I60" s="8"/>
    </row>
    <row r="61" spans="1:9" ht="39.950000000000003" customHeight="1" x14ac:dyDescent="0.25">
      <c r="A61" s="15" t="s">
        <v>82</v>
      </c>
      <c r="B61" s="17">
        <v>10</v>
      </c>
      <c r="C61" s="17" t="s">
        <v>4</v>
      </c>
      <c r="D61" s="37"/>
      <c r="E61" s="14">
        <f t="shared" si="0"/>
        <v>0</v>
      </c>
      <c r="G61" s="4"/>
      <c r="I61" s="8"/>
    </row>
    <row r="62" spans="1:9" ht="30" customHeight="1" x14ac:dyDescent="0.25">
      <c r="A62" s="15" t="s">
        <v>17</v>
      </c>
      <c r="B62" s="17">
        <v>456</v>
      </c>
      <c r="C62" s="17" t="s">
        <v>4</v>
      </c>
      <c r="D62" s="37"/>
      <c r="E62" s="14">
        <f t="shared" si="0"/>
        <v>0</v>
      </c>
      <c r="G62" s="4"/>
      <c r="I62" s="8"/>
    </row>
    <row r="63" spans="1:9" ht="30" customHeight="1" x14ac:dyDescent="0.25">
      <c r="A63" s="15" t="s">
        <v>19</v>
      </c>
      <c r="B63" s="17">
        <v>520</v>
      </c>
      <c r="C63" s="17" t="s">
        <v>4</v>
      </c>
      <c r="D63" s="37"/>
      <c r="E63" s="14">
        <f t="shared" si="0"/>
        <v>0</v>
      </c>
      <c r="G63" s="4"/>
      <c r="I63" s="8"/>
    </row>
    <row r="64" spans="1:9" ht="30" customHeight="1" x14ac:dyDescent="0.25">
      <c r="A64" s="15" t="s">
        <v>16</v>
      </c>
      <c r="B64" s="17">
        <v>55</v>
      </c>
      <c r="C64" s="17" t="s">
        <v>4</v>
      </c>
      <c r="D64" s="37"/>
      <c r="E64" s="14">
        <f t="shared" si="0"/>
        <v>0</v>
      </c>
      <c r="G64" s="4"/>
      <c r="I64" s="8"/>
    </row>
    <row r="65" spans="1:9" ht="30" customHeight="1" x14ac:dyDescent="0.25">
      <c r="A65" s="15" t="s">
        <v>45</v>
      </c>
      <c r="B65" s="17">
        <v>55</v>
      </c>
      <c r="C65" s="17" t="s">
        <v>4</v>
      </c>
      <c r="D65" s="37"/>
      <c r="E65" s="14">
        <f t="shared" si="0"/>
        <v>0</v>
      </c>
      <c r="G65" s="4"/>
      <c r="I65" s="8"/>
    </row>
    <row r="66" spans="1:9" ht="30" customHeight="1" x14ac:dyDescent="0.25">
      <c r="A66" s="15" t="s">
        <v>34</v>
      </c>
      <c r="B66" s="17">
        <v>115</v>
      </c>
      <c r="C66" s="17" t="s">
        <v>5</v>
      </c>
      <c r="D66" s="37"/>
      <c r="E66" s="14">
        <f t="shared" si="0"/>
        <v>0</v>
      </c>
      <c r="G66" s="4"/>
      <c r="I66" s="8"/>
    </row>
    <row r="67" spans="1:9" ht="30" customHeight="1" x14ac:dyDescent="0.25">
      <c r="A67" s="15" t="s">
        <v>35</v>
      </c>
      <c r="B67" s="17">
        <v>120</v>
      </c>
      <c r="C67" s="17" t="s">
        <v>5</v>
      </c>
      <c r="D67" s="37"/>
      <c r="E67" s="14">
        <f t="shared" si="0"/>
        <v>0</v>
      </c>
      <c r="G67" s="4"/>
      <c r="I67" s="8"/>
    </row>
    <row r="68" spans="1:9" ht="30" customHeight="1" x14ac:dyDescent="0.25">
      <c r="A68" s="15" t="s">
        <v>13</v>
      </c>
      <c r="B68" s="17">
        <v>50</v>
      </c>
      <c r="C68" s="17" t="s">
        <v>5</v>
      </c>
      <c r="D68" s="37"/>
      <c r="E68" s="14">
        <f t="shared" si="0"/>
        <v>0</v>
      </c>
      <c r="G68" s="4"/>
      <c r="I68" s="8"/>
    </row>
    <row r="69" spans="1:9" ht="39.950000000000003" customHeight="1" x14ac:dyDescent="0.25">
      <c r="A69" s="15" t="s">
        <v>14</v>
      </c>
      <c r="B69" s="17">
        <v>50</v>
      </c>
      <c r="C69" s="17" t="s">
        <v>5</v>
      </c>
      <c r="D69" s="37"/>
      <c r="E69" s="14">
        <f t="shared" si="0"/>
        <v>0</v>
      </c>
      <c r="G69" s="4"/>
      <c r="I69" s="8"/>
    </row>
    <row r="70" spans="1:9" ht="30" customHeight="1" x14ac:dyDescent="0.25">
      <c r="A70" s="15" t="s">
        <v>15</v>
      </c>
      <c r="B70" s="17">
        <v>25</v>
      </c>
      <c r="C70" s="17" t="s">
        <v>5</v>
      </c>
      <c r="D70" s="37"/>
      <c r="E70" s="14">
        <f t="shared" si="0"/>
        <v>0</v>
      </c>
      <c r="G70" s="4"/>
      <c r="I70" s="8"/>
    </row>
    <row r="71" spans="1:9" ht="39.950000000000003" customHeight="1" x14ac:dyDescent="0.25">
      <c r="A71" s="15" t="s">
        <v>36</v>
      </c>
      <c r="B71" s="17">
        <v>500</v>
      </c>
      <c r="C71" s="17" t="s">
        <v>4</v>
      </c>
      <c r="D71" s="37"/>
      <c r="E71" s="14">
        <f t="shared" si="0"/>
        <v>0</v>
      </c>
      <c r="G71" s="4"/>
      <c r="I71" s="8"/>
    </row>
    <row r="72" spans="1:9" ht="30" customHeight="1" x14ac:dyDescent="0.25">
      <c r="A72" s="15" t="s">
        <v>24</v>
      </c>
      <c r="B72" s="17">
        <v>50</v>
      </c>
      <c r="C72" s="17" t="s">
        <v>6</v>
      </c>
      <c r="D72" s="37"/>
      <c r="E72" s="14">
        <f t="shared" si="0"/>
        <v>0</v>
      </c>
      <c r="G72" s="4"/>
      <c r="I72" s="8"/>
    </row>
    <row r="73" spans="1:9" ht="50.1" customHeight="1" x14ac:dyDescent="0.25">
      <c r="A73" s="15" t="s">
        <v>83</v>
      </c>
      <c r="B73" s="17">
        <v>5</v>
      </c>
      <c r="C73" s="17" t="s">
        <v>6</v>
      </c>
      <c r="D73" s="37"/>
      <c r="E73" s="14">
        <f t="shared" si="0"/>
        <v>0</v>
      </c>
      <c r="G73" s="4"/>
      <c r="I73" s="8"/>
    </row>
    <row r="74" spans="1:9" ht="50.1" customHeight="1" x14ac:dyDescent="0.25">
      <c r="A74" s="15" t="s">
        <v>31</v>
      </c>
      <c r="B74" s="17">
        <v>30</v>
      </c>
      <c r="C74" s="17" t="s">
        <v>25</v>
      </c>
      <c r="D74" s="37"/>
      <c r="E74" s="14">
        <f t="shared" si="0"/>
        <v>0</v>
      </c>
      <c r="G74" s="4"/>
      <c r="I74" s="8"/>
    </row>
    <row r="75" spans="1:9" ht="30" customHeight="1" x14ac:dyDescent="0.25">
      <c r="A75" s="15" t="s">
        <v>26</v>
      </c>
      <c r="B75" s="17">
        <v>1000</v>
      </c>
      <c r="C75" s="17" t="s">
        <v>5</v>
      </c>
      <c r="D75" s="37"/>
      <c r="E75" s="14">
        <f t="shared" si="0"/>
        <v>0</v>
      </c>
      <c r="G75" s="4"/>
      <c r="I75" s="8"/>
    </row>
    <row r="76" spans="1:9" ht="30" customHeight="1" x14ac:dyDescent="0.25">
      <c r="A76" s="15" t="s">
        <v>27</v>
      </c>
      <c r="B76" s="17">
        <v>1000</v>
      </c>
      <c r="C76" s="17" t="s">
        <v>5</v>
      </c>
      <c r="D76" s="37"/>
      <c r="E76" s="14">
        <f t="shared" si="0"/>
        <v>0</v>
      </c>
      <c r="G76" s="4"/>
      <c r="I76" s="8"/>
    </row>
    <row r="77" spans="1:9" ht="39.950000000000003" customHeight="1" x14ac:dyDescent="0.25">
      <c r="A77" s="15" t="s">
        <v>38</v>
      </c>
      <c r="B77" s="17">
        <v>30</v>
      </c>
      <c r="C77" s="17" t="s">
        <v>6</v>
      </c>
      <c r="D77" s="37"/>
      <c r="E77" s="14">
        <f t="shared" si="0"/>
        <v>0</v>
      </c>
      <c r="G77" s="4"/>
      <c r="I77" s="8"/>
    </row>
    <row r="78" spans="1:9" ht="50.1" customHeight="1" x14ac:dyDescent="0.25">
      <c r="A78" s="15" t="s">
        <v>37</v>
      </c>
      <c r="B78" s="17">
        <v>30</v>
      </c>
      <c r="C78" s="17" t="s">
        <v>6</v>
      </c>
      <c r="D78" s="37"/>
      <c r="E78" s="14">
        <f t="shared" si="0"/>
        <v>0</v>
      </c>
      <c r="G78" s="4"/>
      <c r="I78" s="8"/>
    </row>
    <row r="79" spans="1:9" ht="39.950000000000003" customHeight="1" x14ac:dyDescent="0.25">
      <c r="A79" s="15" t="s">
        <v>48</v>
      </c>
      <c r="B79" s="17">
        <v>30</v>
      </c>
      <c r="C79" s="17" t="s">
        <v>6</v>
      </c>
      <c r="D79" s="37"/>
      <c r="E79" s="14">
        <f t="shared" ref="E79:E80" si="1">B79*D79</f>
        <v>0</v>
      </c>
      <c r="G79" s="4"/>
      <c r="I79" s="8"/>
    </row>
    <row r="80" spans="1:9" ht="30" customHeight="1" x14ac:dyDescent="0.25">
      <c r="A80" s="15" t="s">
        <v>39</v>
      </c>
      <c r="B80" s="17">
        <v>30</v>
      </c>
      <c r="C80" s="17" t="s">
        <v>6</v>
      </c>
      <c r="D80" s="37"/>
      <c r="E80" s="14">
        <f t="shared" si="1"/>
        <v>0</v>
      </c>
      <c r="G80" s="4"/>
      <c r="I80" s="8"/>
    </row>
    <row r="81" spans="1:5" ht="14.25" customHeight="1" x14ac:dyDescent="0.25">
      <c r="A81" s="22"/>
      <c r="B81" s="23"/>
      <c r="C81" s="23"/>
      <c r="D81" s="11"/>
      <c r="E81" s="11"/>
    </row>
    <row r="82" spans="1:5" ht="50.1" customHeight="1" x14ac:dyDescent="0.25">
      <c r="A82" s="28" t="s">
        <v>86</v>
      </c>
      <c r="B82" s="29"/>
      <c r="C82" s="29"/>
      <c r="D82" s="29"/>
      <c r="E82" s="30"/>
    </row>
    <row r="83" spans="1:5" ht="21.75" customHeight="1" x14ac:dyDescent="0.25">
      <c r="A83" s="5"/>
      <c r="B83" s="5"/>
      <c r="C83" s="5"/>
      <c r="D83" s="5"/>
      <c r="E83" s="6" t="s">
        <v>18</v>
      </c>
    </row>
    <row r="84" spans="1:5" ht="30" customHeight="1" x14ac:dyDescent="0.25">
      <c r="A84" s="25" t="s">
        <v>89</v>
      </c>
      <c r="B84" s="26"/>
      <c r="C84" s="26"/>
      <c r="D84" s="27"/>
      <c r="E84" s="24">
        <f>SUM(E4:E26)</f>
        <v>0</v>
      </c>
    </row>
    <row r="85" spans="1:5" ht="6" customHeight="1" x14ac:dyDescent="0.25">
      <c r="A85" s="2"/>
      <c r="B85" s="7"/>
      <c r="C85" s="7"/>
      <c r="D85" s="7"/>
      <c r="E85" s="3"/>
    </row>
    <row r="86" spans="1:5" ht="15" customHeight="1" x14ac:dyDescent="0.25">
      <c r="A86" s="5"/>
      <c r="B86" s="5"/>
      <c r="C86" s="5"/>
      <c r="D86" s="5"/>
      <c r="E86" s="6" t="s">
        <v>18</v>
      </c>
    </row>
    <row r="87" spans="1:5" ht="30" customHeight="1" x14ac:dyDescent="0.25">
      <c r="A87" s="25" t="s">
        <v>90</v>
      </c>
      <c r="B87" s="26"/>
      <c r="C87" s="26"/>
      <c r="D87" s="27"/>
      <c r="E87" s="1">
        <f>SUM(E30:E80)</f>
        <v>0</v>
      </c>
    </row>
  </sheetData>
  <sheetProtection algorithmName="SHA-512" hashValue="FdojGyk/3KkpItkPydWT286icD1SgORF/xVRETC5ZTAHZ6sEWc6gS7GbTkRNxMf5Tw0x9KOkW8MESB4X2JtEOQ==" saltValue="YppGO5xYFkUSK1MhABendg==" spinCount="100000" sheet="1" objects="1" scenarios="1"/>
  <mergeCells count="7">
    <mergeCell ref="A84:D84"/>
    <mergeCell ref="A87:D87"/>
    <mergeCell ref="A27:E27"/>
    <mergeCell ref="A28:E28"/>
    <mergeCell ref="A1:E1"/>
    <mergeCell ref="A2:E2"/>
    <mergeCell ref="A82:E82"/>
  </mergeCells>
  <phoneticPr fontId="7" type="noConversion"/>
  <pageMargins left="0.7" right="0.7" top="0.78740157499999996" bottom="0.78740157499999996"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22"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Hrabůvka a Dubina</vt:lpstr>
      <vt:lpstr>List3</vt:lpstr>
      <vt:lpstr>'Hrabůvka a Dubina'!Oblast_tisku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w0314bla</dc:creator>
  <cp:lastModifiedBy>Rárová Renáta</cp:lastModifiedBy>
  <cp:lastPrinted>2025-01-23T07:51:50Z</cp:lastPrinted>
  <dcterms:created xsi:type="dcterms:W3CDTF">2019-05-15T15:37:29Z</dcterms:created>
  <dcterms:modified xsi:type="dcterms:W3CDTF">2025-03-11T07:35:41Z</dcterms:modified>
</cp:coreProperties>
</file>